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vgeniy\Downloads\"/>
    </mc:Choice>
  </mc:AlternateContent>
  <xr:revisionPtr revIDLastSave="0" documentId="8_{58F3C038-FBF0-4108-9808-B57953D9CFB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Якість знань учнів  2 роки" sheetId="17" r:id="rId1"/>
    <sheet name="Рейтинг навчальних предметів" sheetId="21" r:id="rId2"/>
    <sheet name="Моніторинг якості знань за клас" sheetId="20" r:id="rId3"/>
    <sheet name="За рік" sheetId="19" r:id="rId4"/>
    <sheet name="За 2 роки" sheetId="16" r:id="rId5"/>
  </sheets>
  <calcPr calcId="181029"/>
</workbook>
</file>

<file path=xl/calcChain.xml><?xml version="1.0" encoding="utf-8"?>
<calcChain xmlns="http://schemas.openxmlformats.org/spreadsheetml/2006/main">
  <c r="C12" i="19" l="1"/>
  <c r="B5" i="16" s="1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V12" i="19"/>
  <c r="W12" i="19"/>
  <c r="X12" i="19"/>
  <c r="Y12" i="19"/>
  <c r="Z12" i="19"/>
  <c r="AA12" i="19"/>
  <c r="AE12" i="19" l="1"/>
  <c r="AF12" i="19"/>
  <c r="AG12" i="19"/>
  <c r="AH12" i="19" l="1"/>
  <c r="AK6" i="19" l="1"/>
  <c r="AK7" i="19"/>
  <c r="AK8" i="19"/>
  <c r="AK9" i="19"/>
  <c r="AK10" i="19"/>
  <c r="AK11" i="19"/>
  <c r="AK5" i="19"/>
  <c r="AB12" i="19" l="1"/>
  <c r="AD12" i="19"/>
  <c r="AI12" i="19"/>
  <c r="P5" i="16" l="1"/>
  <c r="O5" i="16"/>
  <c r="N5" i="16"/>
  <c r="M5" i="16"/>
  <c r="L5" i="16"/>
  <c r="K5" i="16"/>
  <c r="J5" i="16"/>
  <c r="I5" i="16"/>
  <c r="H5" i="16"/>
  <c r="G5" i="16"/>
  <c r="F5" i="16"/>
  <c r="E5" i="16"/>
  <c r="D5" i="16"/>
  <c r="C5" i="16"/>
</calcChain>
</file>

<file path=xl/sharedStrings.xml><?xml version="1.0" encoding="utf-8"?>
<sst xmlns="http://schemas.openxmlformats.org/spreadsheetml/2006/main" count="57" uniqueCount="41">
  <si>
    <t xml:space="preserve"> </t>
  </si>
  <si>
    <t>№ з/п</t>
  </si>
  <si>
    <t>Класи</t>
  </si>
  <si>
    <t>Історія України</t>
  </si>
  <si>
    <t>Всесвітня історія</t>
  </si>
  <si>
    <t>Алгебра</t>
  </si>
  <si>
    <t>Геометрія</t>
  </si>
  <si>
    <t>Екологія</t>
  </si>
  <si>
    <t>Інформатика</t>
  </si>
  <si>
    <t>Біологія</t>
  </si>
  <si>
    <t>Фізика</t>
  </si>
  <si>
    <t>Хімія</t>
  </si>
  <si>
    <t>Економіка</t>
  </si>
  <si>
    <t>Технології</t>
  </si>
  <si>
    <t>Математика</t>
  </si>
  <si>
    <t>Географія</t>
  </si>
  <si>
    <t>Природознавство</t>
  </si>
  <si>
    <t>Трудове навчання</t>
  </si>
  <si>
    <t>Основи здоров'я</t>
  </si>
  <si>
    <t>Образотворче мистецтво</t>
  </si>
  <si>
    <t>Основи малого бізнесу</t>
  </si>
  <si>
    <t>Художня культура</t>
  </si>
  <si>
    <t>Правознавство</t>
  </si>
  <si>
    <t>Українська мова</t>
  </si>
  <si>
    <t>Українська література</t>
  </si>
  <si>
    <t>Іноземна мова (англійська)</t>
  </si>
  <si>
    <t>Астрономія</t>
  </si>
  <si>
    <t>Людина і світ</t>
  </si>
  <si>
    <t>Харківщинознавство</t>
  </si>
  <si>
    <t>Зарубіжна література</t>
  </si>
  <si>
    <t>Мистецтво</t>
  </si>
  <si>
    <t>Громадянська освіта</t>
  </si>
  <si>
    <t>Якість знань</t>
  </si>
  <si>
    <t>Захист України</t>
  </si>
  <si>
    <t>9-А</t>
  </si>
  <si>
    <t>9-Б</t>
  </si>
  <si>
    <t>Пізнаємо природу</t>
  </si>
  <si>
    <t>Етика</t>
  </si>
  <si>
    <t>2021/2022</t>
  </si>
  <si>
    <t>Навчальні досягнення учнів 5-10 класів за 2022/2023 навчальний рік</t>
  </si>
  <si>
    <t xml:space="preserve">2022/2023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</si>
</sst>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04"/>
    </font>
    <font>
      <sz val="9"/>
      <name val="Arial"/>
      <family val="2"/>
      <charset val="204"/>
    </font>
    <font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textRotation="90" wrapText="1"/>
    </xf>
    <xf numFmtId="0" fontId="1" fillId="0" borderId="1" xfId="0" applyFont="1" applyBorder="1"/>
    <xf numFmtId="0" fontId="1" fillId="0" borderId="3" xfId="0" applyFont="1" applyBorder="1"/>
    <xf numFmtId="0" fontId="0" fillId="0" borderId="7" xfId="0" applyBorder="1" applyAlignment="1">
      <alignment horizontal="center" textRotation="90" wrapText="1"/>
    </xf>
    <xf numFmtId="0" fontId="0" fillId="0" borderId="8" xfId="0" applyBorder="1" applyAlignment="1">
      <alignment wrapText="1"/>
    </xf>
    <xf numFmtId="0" fontId="0" fillId="2" borderId="13" xfId="0" applyFill="1" applyBorder="1"/>
    <xf numFmtId="0" fontId="0" fillId="0" borderId="14" xfId="0" applyBorder="1" applyAlignment="1">
      <alignment horizontal="center" textRotation="90" wrapText="1"/>
    </xf>
    <xf numFmtId="0" fontId="1" fillId="0" borderId="16" xfId="0" applyFont="1" applyBorder="1"/>
    <xf numFmtId="0" fontId="1" fillId="0" borderId="17" xfId="0" applyFont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3" xfId="0" applyBorder="1" applyAlignment="1">
      <alignment horizontal="center" textRotation="90" wrapText="1"/>
    </xf>
    <xf numFmtId="0" fontId="0" fillId="0" borderId="18" xfId="0" applyBorder="1" applyAlignment="1">
      <alignment horizontal="center" textRotation="90" wrapText="1"/>
    </xf>
    <xf numFmtId="0" fontId="0" fillId="0" borderId="26" xfId="0" applyBorder="1" applyAlignment="1">
      <alignment textRotation="90"/>
    </xf>
    <xf numFmtId="0" fontId="1" fillId="0" borderId="0" xfId="0" applyFont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6" xfId="0" applyFont="1" applyBorder="1"/>
    <xf numFmtId="0" fontId="4" fillId="0" borderId="0" xfId="0" applyFont="1"/>
    <xf numFmtId="0" fontId="5" fillId="0" borderId="0" xfId="0" applyFont="1"/>
    <xf numFmtId="0" fontId="5" fillId="0" borderId="14" xfId="0" applyFont="1" applyBorder="1" applyAlignment="1">
      <alignment horizontal="center" textRotation="90" wrapText="1"/>
    </xf>
    <xf numFmtId="0" fontId="1" fillId="0" borderId="4" xfId="0" applyFont="1" applyBorder="1"/>
    <xf numFmtId="0" fontId="5" fillId="0" borderId="7" xfId="0" applyFont="1" applyBorder="1" applyAlignment="1">
      <alignment horizontal="center" textRotation="90" wrapText="1"/>
    </xf>
    <xf numFmtId="0" fontId="0" fillId="0" borderId="1" xfId="0" applyBorder="1"/>
    <xf numFmtId="0" fontId="0" fillId="0" borderId="1" xfId="0" applyBorder="1" applyAlignment="1">
      <alignment horizontal="center" textRotation="90" wrapText="1"/>
    </xf>
    <xf numFmtId="1" fontId="0" fillId="0" borderId="1" xfId="0" applyNumberFormat="1" applyBorder="1"/>
    <xf numFmtId="0" fontId="2" fillId="0" borderId="0" xfId="0" applyFont="1" applyAlignment="1">
      <alignment horizontal="center"/>
    </xf>
    <xf numFmtId="0" fontId="5" fillId="2" borderId="13" xfId="0" applyFont="1" applyFill="1" applyBorder="1"/>
    <xf numFmtId="1" fontId="5" fillId="0" borderId="0" xfId="0" applyNumberFormat="1" applyFont="1"/>
    <xf numFmtId="0" fontId="0" fillId="0" borderId="9" xfId="0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3" xfId="0" applyFont="1" applyBorder="1"/>
    <xf numFmtId="0" fontId="1" fillId="0" borderId="5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2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7" xfId="0" applyFill="1" applyBorder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/>
              <a:t> Якість</a:t>
            </a:r>
            <a:r>
              <a:rPr lang="ru-RU" sz="1800" baseline="0"/>
              <a:t> знань учнів за 2 роки (%)</a:t>
            </a:r>
            <a:endParaRPr lang="ru-RU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>
        <c:manualLayout>
          <c:layoutTarget val="inner"/>
          <c:xMode val="edge"/>
          <c:yMode val="edge"/>
          <c:x val="5.7697455053613178E-2"/>
          <c:y val="8.6443946464916432E-2"/>
          <c:w val="0.93001585552659161"/>
          <c:h val="0.6143164819802224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'За 2 роки'!$A$4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'За 2 роки'!$B$3:$P$3</c:f>
              <c:strCache>
                <c:ptCount val="15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Математика</c:v>
                </c:pt>
                <c:pt idx="7">
                  <c:v>Алгебра</c:v>
                </c:pt>
                <c:pt idx="8">
                  <c:v>Геометрія</c:v>
                </c:pt>
                <c:pt idx="9">
                  <c:v>Природознавство</c:v>
                </c:pt>
                <c:pt idx="10">
                  <c:v>Географія</c:v>
                </c:pt>
                <c:pt idx="11">
                  <c:v>Біологія</c:v>
                </c:pt>
                <c:pt idx="12">
                  <c:v>Фізика</c:v>
                </c:pt>
                <c:pt idx="13">
                  <c:v>Хімія</c:v>
                </c:pt>
                <c:pt idx="14">
                  <c:v>Інформатика</c:v>
                </c:pt>
              </c:strCache>
            </c:strRef>
          </c:cat>
          <c:val>
            <c:numRef>
              <c:f>'За 2 роки'!$B$4:$P$4</c:f>
              <c:numCache>
                <c:formatCode>0</c:formatCode>
                <c:ptCount val="15"/>
                <c:pt idx="0">
                  <c:v>73.142857142857139</c:v>
                </c:pt>
                <c:pt idx="1">
                  <c:v>81.142857142857139</c:v>
                </c:pt>
                <c:pt idx="2">
                  <c:v>74.857142857142861</c:v>
                </c:pt>
                <c:pt idx="3">
                  <c:v>48.428571428571431</c:v>
                </c:pt>
                <c:pt idx="4">
                  <c:v>80</c:v>
                </c:pt>
                <c:pt idx="5">
                  <c:v>79.400000000000006</c:v>
                </c:pt>
                <c:pt idx="6">
                  <c:v>80.333333333333329</c:v>
                </c:pt>
                <c:pt idx="7">
                  <c:v>51.75</c:v>
                </c:pt>
                <c:pt idx="8">
                  <c:v>54.75</c:v>
                </c:pt>
                <c:pt idx="9">
                  <c:v>100</c:v>
                </c:pt>
                <c:pt idx="10">
                  <c:v>69</c:v>
                </c:pt>
                <c:pt idx="11">
                  <c:v>77.5</c:v>
                </c:pt>
                <c:pt idx="12">
                  <c:v>44.2</c:v>
                </c:pt>
                <c:pt idx="13">
                  <c:v>62.8</c:v>
                </c:pt>
                <c:pt idx="14">
                  <c:v>87.285714285714292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9-45F3-BCDB-3017850DF5D8}"/>
            </c:ext>
          </c:extLst>
        </c:ser>
        <c:ser>
          <c:idx val="0"/>
          <c:order val="1"/>
          <c:tx>
            <c:strRef>
              <c:f>'За 2 роки'!$A$5</c:f>
              <c:strCache>
                <c:ptCount val="1"/>
                <c:pt idx="0">
                  <c:v>2022/2023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'За 2 роки'!$B$5:$P$5</c:f>
              <c:numCache>
                <c:formatCode>0</c:formatCode>
                <c:ptCount val="15"/>
                <c:pt idx="0">
                  <c:v>70.142857142857139</c:v>
                </c:pt>
                <c:pt idx="1">
                  <c:v>77.142857142857139</c:v>
                </c:pt>
                <c:pt idx="2">
                  <c:v>79.714285714285708</c:v>
                </c:pt>
                <c:pt idx="3">
                  <c:v>78.571428571428569</c:v>
                </c:pt>
                <c:pt idx="4">
                  <c:v>81.714285714285708</c:v>
                </c:pt>
                <c:pt idx="5">
                  <c:v>77.2</c:v>
                </c:pt>
                <c:pt idx="6">
                  <c:v>93.5</c:v>
                </c:pt>
                <c:pt idx="7">
                  <c:v>76.8</c:v>
                </c:pt>
                <c:pt idx="8">
                  <c:v>74</c:v>
                </c:pt>
                <c:pt idx="9">
                  <c:v>83</c:v>
                </c:pt>
                <c:pt idx="10">
                  <c:v>73.833333333333329</c:v>
                </c:pt>
                <c:pt idx="11">
                  <c:v>74.833333333333329</c:v>
                </c:pt>
                <c:pt idx="12">
                  <c:v>68.599999999999994</c:v>
                </c:pt>
                <c:pt idx="13">
                  <c:v>65.8</c:v>
                </c:pt>
                <c:pt idx="14">
                  <c:v>72.285714285714292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F-4C50-AD96-D58499CD8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59544"/>
        <c:axId val="411363856"/>
      </c:barChart>
      <c:catAx>
        <c:axId val="411359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11363856"/>
        <c:crosses val="autoZero"/>
        <c:auto val="1"/>
        <c:lblAlgn val="ctr"/>
        <c:lblOffset val="100"/>
        <c:noMultiLvlLbl val="0"/>
      </c:catAx>
      <c:valAx>
        <c:axId val="4113638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1135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2000" b="1">
                <a:solidFill>
                  <a:schemeClr val="tx1"/>
                </a:solidFill>
              </a:rPr>
              <a:t>Рейтинг навчальних предметів (достатній та високий рівень,%)</a:t>
            </a:r>
          </a:p>
          <a:p>
            <a:pPr>
              <a:defRPr sz="2000" b="1">
                <a:solidFill>
                  <a:schemeClr val="tx1"/>
                </a:solidFill>
              </a:defRPr>
            </a:pPr>
            <a:r>
              <a:rPr lang="uk-UA" sz="2000" b="1">
                <a:solidFill>
                  <a:schemeClr val="tx1"/>
                </a:solidFill>
              </a:rPr>
              <a:t>20</a:t>
            </a:r>
            <a:r>
              <a:rPr lang="en-US" sz="2000" b="1">
                <a:solidFill>
                  <a:schemeClr val="tx1"/>
                </a:solidFill>
              </a:rPr>
              <a:t>22</a:t>
            </a:r>
            <a:r>
              <a:rPr lang="uk-UA" sz="2000" b="1">
                <a:solidFill>
                  <a:schemeClr val="tx1"/>
                </a:solidFill>
              </a:rPr>
              <a:t>/20</a:t>
            </a:r>
            <a:r>
              <a:rPr lang="en-US" sz="2000" b="1">
                <a:solidFill>
                  <a:schemeClr val="tx1"/>
                </a:solidFill>
              </a:rPr>
              <a:t>23</a:t>
            </a:r>
            <a:r>
              <a:rPr lang="uk-UA" sz="2000" b="1">
                <a:solidFill>
                  <a:schemeClr val="tx1"/>
                </a:solidFill>
              </a:rPr>
              <a:t> навчальний рік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'За рік'!$C$4:$R$4</c:f>
              <c:strCache>
                <c:ptCount val="16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  <c:pt idx="4">
                  <c:v>Історія України</c:v>
                </c:pt>
                <c:pt idx="5">
                  <c:v>Всесвітня історія</c:v>
                </c:pt>
                <c:pt idx="6">
                  <c:v>Правознавство</c:v>
                </c:pt>
                <c:pt idx="7">
                  <c:v>Математика</c:v>
                </c:pt>
                <c:pt idx="8">
                  <c:v>Алгебра</c:v>
                </c:pt>
                <c:pt idx="9">
                  <c:v>Геометрія</c:v>
                </c:pt>
                <c:pt idx="10">
                  <c:v>Пізнаємо природу</c:v>
                </c:pt>
                <c:pt idx="11">
                  <c:v>Географія</c:v>
                </c:pt>
                <c:pt idx="12">
                  <c:v>Біологія</c:v>
                </c:pt>
                <c:pt idx="13">
                  <c:v>Фізика</c:v>
                </c:pt>
                <c:pt idx="14">
                  <c:v>Хімія</c:v>
                </c:pt>
                <c:pt idx="15">
                  <c:v>Інформатика</c:v>
                </c:pt>
              </c:strCache>
            </c:strRef>
          </c:cat>
          <c:val>
            <c:numRef>
              <c:f>'За рік'!$C$12:$R$12</c:f>
              <c:numCache>
                <c:formatCode>General</c:formatCode>
                <c:ptCount val="16"/>
                <c:pt idx="0">
                  <c:v>70.142857142857139</c:v>
                </c:pt>
                <c:pt idx="1">
                  <c:v>77.142857142857139</c:v>
                </c:pt>
                <c:pt idx="2">
                  <c:v>79.714285714285708</c:v>
                </c:pt>
                <c:pt idx="3">
                  <c:v>78.571428571428569</c:v>
                </c:pt>
                <c:pt idx="4">
                  <c:v>81.714285714285708</c:v>
                </c:pt>
                <c:pt idx="5">
                  <c:v>77.2</c:v>
                </c:pt>
                <c:pt idx="6">
                  <c:v>76</c:v>
                </c:pt>
                <c:pt idx="7">
                  <c:v>93.5</c:v>
                </c:pt>
                <c:pt idx="8">
                  <c:v>76.8</c:v>
                </c:pt>
                <c:pt idx="9">
                  <c:v>74</c:v>
                </c:pt>
                <c:pt idx="10">
                  <c:v>83</c:v>
                </c:pt>
                <c:pt idx="11">
                  <c:v>73.833333333333329</c:v>
                </c:pt>
                <c:pt idx="12">
                  <c:v>74.833333333333329</c:v>
                </c:pt>
                <c:pt idx="13">
                  <c:v>68.599999999999994</c:v>
                </c:pt>
                <c:pt idx="14">
                  <c:v>65.8</c:v>
                </c:pt>
                <c:pt idx="15">
                  <c:v>72.285714285714292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3-445F-8CB5-FA3E08238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1363072"/>
        <c:axId val="411367776"/>
      </c:barChart>
      <c:catAx>
        <c:axId val="4113630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11367776"/>
        <c:crossesAt val="0"/>
        <c:auto val="1"/>
        <c:lblAlgn val="ctr"/>
        <c:lblOffset val="100"/>
        <c:noMultiLvlLbl val="0"/>
      </c:catAx>
      <c:valAx>
        <c:axId val="411367776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1136307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2800" b="1" i="0" baseline="0">
                <a:solidFill>
                  <a:sysClr val="windowText" lastClr="000000"/>
                </a:solidFill>
                <a:effectLst/>
              </a:rPr>
              <a:t>Моніторинг якості знань учнів за класами (%)</a:t>
            </a:r>
            <a:endParaRPr lang="uk-UA" sz="28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UA"/>
        </a:p>
      </c:txPr>
    </c:title>
    <c:autoTitleDeleted val="0"/>
    <c:plotArea>
      <c:layout>
        <c:manualLayout>
          <c:layoutTarget val="inner"/>
          <c:xMode val="edge"/>
          <c:yMode val="edge"/>
          <c:x val="3.6240438508015178E-2"/>
          <c:y val="0.11331763772794913"/>
          <c:w val="0.94600075703492292"/>
          <c:h val="0.723130443260320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ru-UA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 рік'!$B$5:$B$11</c:f>
              <c:strCache>
                <c:ptCount val="7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9-А</c:v>
                </c:pt>
                <c:pt idx="5">
                  <c:v>9-Б</c:v>
                </c:pt>
                <c:pt idx="6">
                  <c:v>10</c:v>
                </c:pt>
              </c:strCache>
            </c:strRef>
          </c:cat>
          <c:val>
            <c:numRef>
              <c:f>'За рік'!$AK$5:$AK$11</c:f>
              <c:numCache>
                <c:formatCode>0</c:formatCode>
                <c:ptCount val="7"/>
                <c:pt idx="0">
                  <c:v>87</c:v>
                </c:pt>
                <c:pt idx="1">
                  <c:v>94.444444444444443</c:v>
                </c:pt>
                <c:pt idx="2">
                  <c:v>65.92307692307692</c:v>
                </c:pt>
                <c:pt idx="3">
                  <c:v>50.92307692307692</c:v>
                </c:pt>
                <c:pt idx="4">
                  <c:v>66.357142857142861</c:v>
                </c:pt>
                <c:pt idx="5">
                  <c:v>82.642857142857139</c:v>
                </c:pt>
                <c:pt idx="6">
                  <c:v>91.692307692307693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23-45F3-8089-C98413C69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370128"/>
        <c:axId val="411364640"/>
      </c:barChart>
      <c:catAx>
        <c:axId val="41137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11364640"/>
        <c:crosses val="autoZero"/>
        <c:auto val="1"/>
        <c:lblAlgn val="ctr"/>
        <c:lblOffset val="100"/>
        <c:noMultiLvlLbl val="0"/>
      </c:catAx>
      <c:valAx>
        <c:axId val="41136464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UA"/>
          </a:p>
        </c:txPr>
        <c:crossAx val="41137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UA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57980043601356E-2"/>
          <c:y val="0.10638319976562452"/>
          <c:w val="0.90956980888724137"/>
          <c:h val="0.719150430415621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рік'!$C$5:$F$5</c:f>
              <c:numCache>
                <c:formatCode>General</c:formatCode>
                <c:ptCount val="4"/>
                <c:pt idx="0">
                  <c:v>91</c:v>
                </c:pt>
                <c:pt idx="1">
                  <c:v>91</c:v>
                </c:pt>
                <c:pt idx="2">
                  <c:v>87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C-499A-B9B9-5881DF212209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'За рік'!$C$6:$F$6</c:f>
              <c:numCache>
                <c:formatCode>General</c:formatCode>
                <c:ptCount val="4"/>
                <c:pt idx="0">
                  <c:v>90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C-499A-B9B9-5881DF212209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рік'!$C$7:$F$7</c:f>
              <c:numCache>
                <c:formatCode>General</c:formatCode>
                <c:ptCount val="4"/>
                <c:pt idx="0">
                  <c:v>63</c:v>
                </c:pt>
                <c:pt idx="1">
                  <c:v>63</c:v>
                </c:pt>
                <c:pt idx="2">
                  <c:v>68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C-499A-B9B9-5881DF212209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рік'!$C$8:$F$8</c:f>
              <c:numCache>
                <c:formatCode>General</c:formatCode>
                <c:ptCount val="4"/>
                <c:pt idx="0">
                  <c:v>46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FC-499A-B9B9-5881DF212209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9-А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рік'!$C$9:$F$9</c:f>
              <c:numCache>
                <c:formatCode>General</c:formatCode>
                <c:ptCount val="4"/>
                <c:pt idx="0">
                  <c:v>50</c:v>
                </c:pt>
                <c:pt idx="1">
                  <c:v>69</c:v>
                </c:pt>
                <c:pt idx="2">
                  <c:v>75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FC-499A-B9B9-5881DF212209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9-Б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рік'!$C$10:$F$10</c:f>
              <c:numCache>
                <c:formatCode>General</c:formatCode>
                <c:ptCount val="4"/>
                <c:pt idx="0">
                  <c:v>58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FC-499A-B9B9-5881DF212209}"/>
            </c:ext>
          </c:extLst>
        </c:ser>
        <c:ser>
          <c:idx val="6"/>
          <c:order val="6"/>
          <c:tx>
            <c:strRef>
              <c:f>'За рік'!$B$11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anchorCtr="0"/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'За рік'!$C$4:$F$4</c:f>
              <c:strCache>
                <c:ptCount val="4"/>
                <c:pt idx="0">
                  <c:v>Українська мова</c:v>
                </c:pt>
                <c:pt idx="1">
                  <c:v>Українська література</c:v>
                </c:pt>
                <c:pt idx="2">
                  <c:v>Зарубіжна література</c:v>
                </c:pt>
                <c:pt idx="3">
                  <c:v>Іноземна мова (англійська)</c:v>
                </c:pt>
              </c:strCache>
            </c:strRef>
          </c:cat>
          <c:val>
            <c:numRef>
              <c:f>'За рік'!$C$11:$F$11</c:f>
              <c:numCache>
                <c:formatCode>General</c:formatCode>
                <c:ptCount val="4"/>
                <c:pt idx="0">
                  <c:v>93</c:v>
                </c:pt>
                <c:pt idx="1">
                  <c:v>93</c:v>
                </c:pt>
                <c:pt idx="2">
                  <c:v>87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FC-499A-B9B9-5881DF212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208"/>
        <c:axId val="411365032"/>
      </c:barChart>
      <c:catAx>
        <c:axId val="4113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41136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13650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ru-UA"/>
          </a:p>
        </c:txPr>
        <c:crossAx val="411366208"/>
        <c:crosses val="autoZero"/>
        <c:crossBetween val="between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4304340006286"/>
          <c:y val="0.15744725526330486"/>
          <c:w val="3.154581287095215E-2"/>
          <c:h val="0.651065170045233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>
        <a:defRPr lang="uk-UA" sz="700" b="0" i="0" u="none" strike="noStrike" kern="1200" baseline="0">
          <a:solidFill>
            <a:srgbClr val="000000"/>
          </a:solidFill>
          <a:latin typeface="Arial"/>
          <a:ea typeface="Arial"/>
          <a:cs typeface="Arial"/>
        </a:defRPr>
      </a:pPr>
      <a:endParaRPr lang="ru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915986859483152E-2"/>
          <c:y val="0.1059322033898305"/>
          <c:w val="0.90966433211348441"/>
          <c:h val="0.720338983050847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рік'!$J$5:$L$5,'За рік'!$P$5:$R$5)</c:f>
              <c:numCache>
                <c:formatCode>General</c:formatCode>
                <c:ptCount val="6"/>
                <c:pt idx="0">
                  <c:v>87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8-46E2-961E-512AD882602D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рік'!$J$6:$L$6,'За рік'!$P$6:$R$6)</c:f>
              <c:numCache>
                <c:formatCode>General</c:formatCode>
                <c:ptCount val="6"/>
                <c:pt idx="0">
                  <c:v>100</c:v>
                </c:pt>
                <c:pt idx="5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8-46E2-961E-512AD882602D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('За рік'!$J$7:$L$7,'За рік'!$P$7:$R$7)</c:f>
              <c:numCache>
                <c:formatCode>General</c:formatCode>
                <c:ptCount val="6"/>
                <c:pt idx="1">
                  <c:v>74</c:v>
                </c:pt>
                <c:pt idx="2">
                  <c:v>68</c:v>
                </c:pt>
                <c:pt idx="3">
                  <c:v>58</c:v>
                </c:pt>
                <c:pt idx="4">
                  <c:v>58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AA-4F7D-9A33-6B6A3C4F4C9F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рік'!$J$8:$L$8,'За рік'!$P$8:$R$8)</c:f>
              <c:numCache>
                <c:formatCode>General</c:formatCode>
                <c:ptCount val="6"/>
                <c:pt idx="1">
                  <c:v>54</c:v>
                </c:pt>
                <c:pt idx="2">
                  <c:v>54</c:v>
                </c:pt>
                <c:pt idx="3">
                  <c:v>54</c:v>
                </c:pt>
                <c:pt idx="4">
                  <c:v>46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F8-46E2-961E-512AD882602D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9-А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рік'!$J$9:$L$9,'За рік'!$P$9:$R$9)</c:f>
              <c:numCache>
                <c:formatCode>General</c:formatCode>
                <c:ptCount val="6"/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F8-46E2-961E-512AD882602D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9-Б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рік'!$J$10:$L$10,'За рік'!$P$10:$R$10)</c:f>
              <c:numCache>
                <c:formatCode>General</c:formatCode>
                <c:ptCount val="6"/>
                <c:pt idx="1">
                  <c:v>100</c:v>
                </c:pt>
                <c:pt idx="2">
                  <c:v>92</c:v>
                </c:pt>
                <c:pt idx="3">
                  <c:v>75</c:v>
                </c:pt>
                <c:pt idx="4">
                  <c:v>75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F8-46E2-961E-512AD882602D}"/>
            </c:ext>
          </c:extLst>
        </c:ser>
        <c:ser>
          <c:idx val="6"/>
          <c:order val="6"/>
          <c:tx>
            <c:strRef>
              <c:f>'За рік'!$B$11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рік'!$J$4:$L$4,'За рік'!$P$4:$R$4)</c:f>
              <c:strCache>
                <c:ptCount val="6"/>
                <c:pt idx="0">
                  <c:v>Математика</c:v>
                </c:pt>
                <c:pt idx="1">
                  <c:v>Алгебра</c:v>
                </c:pt>
                <c:pt idx="2">
                  <c:v>Геометрія</c:v>
                </c:pt>
                <c:pt idx="3">
                  <c:v>Фізика</c:v>
                </c:pt>
                <c:pt idx="4">
                  <c:v>Хімія</c:v>
                </c:pt>
                <c:pt idx="5">
                  <c:v>Інформатика</c:v>
                </c:pt>
              </c:strCache>
            </c:strRef>
          </c:cat>
          <c:val>
            <c:numRef>
              <c:f>('За рік'!$J$11:$L$11,'За рік'!$P$11:$R$11)</c:f>
              <c:numCache>
                <c:formatCode>General</c:formatCode>
                <c:ptCount val="6"/>
                <c:pt idx="1">
                  <c:v>93</c:v>
                </c:pt>
                <c:pt idx="2">
                  <c:v>93</c:v>
                </c:pt>
                <c:pt idx="3">
                  <c:v>93</c:v>
                </c:pt>
                <c:pt idx="4">
                  <c:v>87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F8-46E2-961E-512AD882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5424"/>
        <c:axId val="411365816"/>
      </c:barChart>
      <c:catAx>
        <c:axId val="41136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4113658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58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411365424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08452539720246"/>
          <c:y val="0.15677966101694915"/>
          <c:w val="3.6652818474723341E-2"/>
          <c:h val="0.563107871727837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UA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874081846799581E-2"/>
          <c:y val="0.10869565217391304"/>
          <c:w val="0.90975865687303248"/>
          <c:h val="0.71304347826086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'За рік'!$B$5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рік'!$G$5:$H$5,'За рік'!$M$5:$O$5)</c:f>
              <c:numCache>
                <c:formatCode>General</c:formatCode>
                <c:ptCount val="5"/>
                <c:pt idx="0">
                  <c:v>96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4-4DB0-80CB-7A2E9C2D528E}"/>
            </c:ext>
          </c:extLst>
        </c:ser>
        <c:ser>
          <c:idx val="7"/>
          <c:order val="1"/>
          <c:tx>
            <c:strRef>
              <c:f>'За рік'!$B$6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рік'!$G$6:$H$6,'За рік'!$M$6:$O$6)</c:f>
              <c:numCache>
                <c:formatCode>General</c:formatCode>
                <c:ptCount val="5"/>
                <c:pt idx="0">
                  <c:v>95</c:v>
                </c:pt>
                <c:pt idx="3">
                  <c:v>95</c:v>
                </c:pt>
                <c:pt idx="4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4-4DB0-80CB-7A2E9C2D528E}"/>
            </c:ext>
          </c:extLst>
        </c:ser>
        <c:ser>
          <c:idx val="1"/>
          <c:order val="2"/>
          <c:tx>
            <c:strRef>
              <c:f>'За рік'!$B$7</c:f>
              <c:strCache>
                <c:ptCount val="1"/>
                <c:pt idx="0">
                  <c:v>7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рік'!$G$7:$H$7,'За рік'!$M$7:$O$7)</c:f>
              <c:numCache>
                <c:formatCode>General</c:formatCode>
                <c:ptCount val="5"/>
                <c:pt idx="0">
                  <c:v>74</c:v>
                </c:pt>
                <c:pt idx="1">
                  <c:v>79</c:v>
                </c:pt>
                <c:pt idx="3">
                  <c:v>63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4-4FCD-931E-247DB386BFF8}"/>
            </c:ext>
          </c:extLst>
        </c:ser>
        <c:ser>
          <c:idx val="2"/>
          <c:order val="3"/>
          <c:tx>
            <c:strRef>
              <c:f>'За рік'!$B$8</c:f>
              <c:strCache>
                <c:ptCount val="1"/>
                <c:pt idx="0">
                  <c:v>8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рік'!$G$8:$H$8,'За рік'!$M$8:$O$8)</c:f>
              <c:numCache>
                <c:formatCode>General</c:formatCode>
                <c:ptCount val="5"/>
                <c:pt idx="0">
                  <c:v>62</c:v>
                </c:pt>
                <c:pt idx="1">
                  <c:v>62</c:v>
                </c:pt>
                <c:pt idx="3">
                  <c:v>46</c:v>
                </c:pt>
                <c:pt idx="4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4-4DB0-80CB-7A2E9C2D528E}"/>
            </c:ext>
          </c:extLst>
        </c:ser>
        <c:ser>
          <c:idx val="3"/>
          <c:order val="4"/>
          <c:tx>
            <c:strRef>
              <c:f>'За рік'!$B$9</c:f>
              <c:strCache>
                <c:ptCount val="1"/>
                <c:pt idx="0">
                  <c:v>9-А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рік'!$G$9:$H$9,'За рік'!$M$9:$O$9)</c:f>
              <c:numCache>
                <c:formatCode>General</c:formatCode>
                <c:ptCount val="5"/>
                <c:pt idx="0">
                  <c:v>69</c:v>
                </c:pt>
                <c:pt idx="1">
                  <c:v>69</c:v>
                </c:pt>
                <c:pt idx="3">
                  <c:v>63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4-4DB0-80CB-7A2E9C2D528E}"/>
            </c:ext>
          </c:extLst>
        </c:ser>
        <c:ser>
          <c:idx val="4"/>
          <c:order val="5"/>
          <c:tx>
            <c:strRef>
              <c:f>'За рік'!$B$10</c:f>
              <c:strCache>
                <c:ptCount val="1"/>
                <c:pt idx="0">
                  <c:v>9-Б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рік'!$G$10:$H$10,'За рік'!$M$10:$O$10)</c:f>
              <c:numCache>
                <c:formatCode>General</c:formatCode>
                <c:ptCount val="5"/>
                <c:pt idx="0">
                  <c:v>83</c:v>
                </c:pt>
                <c:pt idx="1">
                  <c:v>83</c:v>
                </c:pt>
                <c:pt idx="3">
                  <c:v>83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4-4DB0-80CB-7A2E9C2D528E}"/>
            </c:ext>
          </c:extLst>
        </c:ser>
        <c:ser>
          <c:idx val="6"/>
          <c:order val="6"/>
          <c:tx>
            <c:strRef>
              <c:f>'За рік'!$B$11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uk-UA" sz="7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('За рік'!$G$4:$H$4,'За рік'!$M$4:$O$4)</c:f>
              <c:strCache>
                <c:ptCount val="5"/>
                <c:pt idx="0">
                  <c:v>Історія України</c:v>
                </c:pt>
                <c:pt idx="1">
                  <c:v>Всесвітня історія</c:v>
                </c:pt>
                <c:pt idx="2">
                  <c:v>Пізнаємо природу</c:v>
                </c:pt>
                <c:pt idx="3">
                  <c:v>Географія</c:v>
                </c:pt>
                <c:pt idx="4">
                  <c:v>Біологія</c:v>
                </c:pt>
              </c:strCache>
            </c:strRef>
          </c:cat>
          <c:val>
            <c:numRef>
              <c:f>('За рік'!$G$11:$H$11,'За рік'!$M$11:$O$11)</c:f>
              <c:numCache>
                <c:formatCode>General</c:formatCode>
                <c:ptCount val="5"/>
                <c:pt idx="0">
                  <c:v>93</c:v>
                </c:pt>
                <c:pt idx="1">
                  <c:v>93</c:v>
                </c:pt>
                <c:pt idx="3">
                  <c:v>93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034-4DB0-80CB-7A2E9C2D5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366600"/>
        <c:axId val="411368168"/>
      </c:barChart>
      <c:catAx>
        <c:axId val="411366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4113681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1136816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411366600"/>
        <c:crosses val="autoZero"/>
        <c:crossBetween val="between"/>
        <c:majorUnit val="10"/>
        <c:min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6012591125993374"/>
          <c:y val="0.13478260869565217"/>
          <c:w val="3.5879103739681423E-2"/>
          <c:h val="0.568909275325569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UA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UA"/>
    </a:p>
  </c:txPr>
  <c:printSettings>
    <c:headerFooter alignWithMargins="0"/>
    <c:pageMargins b="1" l="0.75" r="0.75" t="1" header="0.5" footer="0.5"/>
    <c:pageSetup paperSize="9" orientation="landscape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3660B7-8632-4E31-ADD6-BF442B582A3E}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6CB41C7-8D39-EFEC-7D93-CA0DABD5362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0.03421</cdr:x>
      <cdr:y>0.47393</cdr:y>
    </cdr:from>
    <cdr:to>
      <cdr:x>0.98506</cdr:x>
      <cdr:y>0.47415</cdr:y>
    </cdr:to>
    <cdr:cxnSp macro="">
      <cdr:nvCxnSpPr>
        <cdr:cNvPr id="2" name="Прямая соединительная линия 1">
          <a:extLst xmlns:a="http://schemas.openxmlformats.org/drawingml/2006/main">
            <a:ext uri="{FF2B5EF4-FFF2-40B4-BE49-F238E27FC236}">
              <a16:creationId xmlns:a16="http://schemas.microsoft.com/office/drawing/2014/main" id="{AFD2EFB1-746C-3AE4-7DC1-EC0E145E7AC4}"/>
            </a:ext>
          </a:extLst>
        </cdr:cNvPr>
        <cdr:cNvCxnSpPr/>
      </cdr:nvCxnSpPr>
      <cdr:spPr>
        <a:xfrm xmlns:a="http://schemas.openxmlformats.org/drawingml/2006/main">
          <a:off x="318070" y="2877764"/>
          <a:ext cx="8839821" cy="13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28575</xdr:rowOff>
    </xdr:from>
    <xdr:to>
      <xdr:col>34</xdr:col>
      <xdr:colOff>123825</xdr:colOff>
      <xdr:row>28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30</xdr:row>
      <xdr:rowOff>9525</xdr:rowOff>
    </xdr:from>
    <xdr:to>
      <xdr:col>34</xdr:col>
      <xdr:colOff>133350</xdr:colOff>
      <xdr:row>43</xdr:row>
      <xdr:rowOff>152400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45</xdr:row>
      <xdr:rowOff>0</xdr:rowOff>
    </xdr:from>
    <xdr:to>
      <xdr:col>34</xdr:col>
      <xdr:colOff>152400</xdr:colOff>
      <xdr:row>58</xdr:row>
      <xdr:rowOff>85725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44</xdr:row>
      <xdr:rowOff>95250</xdr:rowOff>
    </xdr:from>
    <xdr:to>
      <xdr:col>34</xdr:col>
      <xdr:colOff>76200</xdr:colOff>
      <xdr:row>44</xdr:row>
      <xdr:rowOff>104775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9050" y="11239500"/>
          <a:ext cx="95250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28</xdr:row>
      <xdr:rowOff>104775</xdr:rowOff>
    </xdr:from>
    <xdr:to>
      <xdr:col>34</xdr:col>
      <xdr:colOff>142875</xdr:colOff>
      <xdr:row>28</xdr:row>
      <xdr:rowOff>104775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28575" y="8658225"/>
          <a:ext cx="9582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269874</xdr:colOff>
      <xdr:row>20</xdr:row>
      <xdr:rowOff>95250</xdr:rowOff>
    </xdr:from>
    <xdr:to>
      <xdr:col>33</xdr:col>
      <xdr:colOff>15874</xdr:colOff>
      <xdr:row>20</xdr:row>
      <xdr:rowOff>95250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801687" y="5286375"/>
          <a:ext cx="6683375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0.03755</cdr:x>
      <cdr:y>0.46403</cdr:y>
    </cdr:from>
    <cdr:to>
      <cdr:x>0.94605</cdr:x>
      <cdr:y>0.46403</cdr:y>
    </cdr:to>
    <cdr:cxnSp macro="">
      <cdr:nvCxnSpPr>
        <cdr:cNvPr id="2" name="Прямая соединительная линия 1">
          <a:extLst xmlns:a="http://schemas.openxmlformats.org/drawingml/2006/main">
            <a:ext uri="{FF2B5EF4-FFF2-40B4-BE49-F238E27FC236}">
              <a16:creationId xmlns:a16="http://schemas.microsoft.com/office/drawing/2014/main" id="{38510B83-7497-BFD6-CFE0-4B511CBC3DA2}"/>
            </a:ext>
          </a:extLst>
        </cdr:cNvPr>
        <cdr:cNvCxnSpPr/>
      </cdr:nvCxnSpPr>
      <cdr:spPr>
        <a:xfrm xmlns:a="http://schemas.openxmlformats.org/drawingml/2006/main">
          <a:off x="276225" y="1023937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0.03685</cdr:x>
      <cdr:y>0.46677</cdr:y>
    </cdr:from>
    <cdr:to>
      <cdr:x>0.94418</cdr:x>
      <cdr:y>0.46677</cdr:y>
    </cdr:to>
    <cdr:cxnSp macro="">
      <cdr:nvCxnSpPr>
        <cdr:cNvPr id="2" name="Прямая соединительная линия 1">
          <a:extLst xmlns:a="http://schemas.openxmlformats.org/drawingml/2006/main">
            <a:ext uri="{FF2B5EF4-FFF2-40B4-BE49-F238E27FC236}">
              <a16:creationId xmlns:a16="http://schemas.microsoft.com/office/drawing/2014/main" id="{8CB1D873-255C-F5D0-E0AD-B90CC0E18DF5}"/>
            </a:ext>
          </a:extLst>
        </cdr:cNvPr>
        <cdr:cNvCxnSpPr/>
      </cdr:nvCxnSpPr>
      <cdr:spPr>
        <a:xfrm xmlns:a="http://schemas.openxmlformats.org/drawingml/2006/main">
          <a:off x="271463" y="1003300"/>
          <a:ext cx="6683375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57"/>
  <sheetViews>
    <sheetView topLeftCell="A4" zoomScale="120" zoomScaleNormal="120" workbookViewId="0">
      <selection activeCell="AK15" sqref="AK15"/>
    </sheetView>
  </sheetViews>
  <sheetFormatPr defaultRowHeight="12.75" x14ac:dyDescent="0.2"/>
  <cols>
    <col min="1" max="1" width="3.42578125" bestFit="1" customWidth="1"/>
    <col min="2" max="2" width="4.5703125" customWidth="1"/>
    <col min="3" max="11" width="4.28515625" customWidth="1"/>
    <col min="12" max="12" width="5.42578125" customWidth="1"/>
    <col min="13" max="18" width="4.28515625" customWidth="1"/>
    <col min="19" max="20" width="4.28515625" hidden="1" customWidth="1"/>
    <col min="21" max="22" width="4.28515625" customWidth="1"/>
    <col min="23" max="23" width="4.28515625" hidden="1" customWidth="1"/>
    <col min="24" max="24" width="4.28515625" customWidth="1"/>
    <col min="25" max="25" width="4.28515625" hidden="1" customWidth="1"/>
    <col min="26" max="30" width="4.28515625" customWidth="1"/>
    <col min="31" max="32" width="4.28515625" hidden="1" customWidth="1"/>
    <col min="33" max="36" width="4.28515625" customWidth="1"/>
  </cols>
  <sheetData>
    <row r="1" spans="1:38" x14ac:dyDescent="0.2">
      <c r="A1" t="s">
        <v>0</v>
      </c>
    </row>
    <row r="2" spans="1:38" ht="20.25" x14ac:dyDescent="0.3">
      <c r="A2" s="45" t="s">
        <v>39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30"/>
    </row>
    <row r="3" spans="1:38" ht="13.5" thickBot="1" x14ac:dyDescent="0.25"/>
    <row r="4" spans="1:38" ht="129.75" thickBot="1" x14ac:dyDescent="0.25">
      <c r="A4" s="5" t="s">
        <v>1</v>
      </c>
      <c r="B4" s="14" t="s">
        <v>2</v>
      </c>
      <c r="C4" s="12" t="s">
        <v>23</v>
      </c>
      <c r="D4" s="4" t="s">
        <v>24</v>
      </c>
      <c r="E4" s="4" t="s">
        <v>29</v>
      </c>
      <c r="F4" s="4" t="s">
        <v>25</v>
      </c>
      <c r="G4" s="4" t="s">
        <v>3</v>
      </c>
      <c r="H4" s="4" t="s">
        <v>4</v>
      </c>
      <c r="I4" s="4" t="s">
        <v>22</v>
      </c>
      <c r="J4" s="4" t="s">
        <v>14</v>
      </c>
      <c r="K4" s="26" t="s">
        <v>5</v>
      </c>
      <c r="L4" s="4" t="s">
        <v>6</v>
      </c>
      <c r="M4" s="4" t="s">
        <v>36</v>
      </c>
      <c r="N4" s="4" t="s">
        <v>15</v>
      </c>
      <c r="O4" s="4" t="s">
        <v>9</v>
      </c>
      <c r="P4" s="4" t="s">
        <v>10</v>
      </c>
      <c r="Q4" s="4" t="s">
        <v>11</v>
      </c>
      <c r="R4" s="4" t="s">
        <v>8</v>
      </c>
      <c r="S4" s="4" t="s">
        <v>12</v>
      </c>
      <c r="T4" s="4" t="s">
        <v>26</v>
      </c>
      <c r="U4" s="4" t="s">
        <v>13</v>
      </c>
      <c r="V4" s="4" t="s">
        <v>17</v>
      </c>
      <c r="W4" s="4" t="s">
        <v>13</v>
      </c>
      <c r="X4" s="4" t="s">
        <v>30</v>
      </c>
      <c r="Y4" s="26" t="s">
        <v>21</v>
      </c>
      <c r="Z4" s="4" t="s">
        <v>19</v>
      </c>
      <c r="AA4" s="4" t="s">
        <v>18</v>
      </c>
      <c r="AB4" s="7" t="s">
        <v>20</v>
      </c>
      <c r="AC4" s="7" t="s">
        <v>26</v>
      </c>
      <c r="AD4" s="24" t="s">
        <v>33</v>
      </c>
      <c r="AE4" s="4" t="s">
        <v>7</v>
      </c>
      <c r="AF4" s="24" t="s">
        <v>27</v>
      </c>
      <c r="AG4" s="24" t="s">
        <v>31</v>
      </c>
      <c r="AH4" s="24" t="s">
        <v>37</v>
      </c>
      <c r="AI4" s="13" t="s">
        <v>28</v>
      </c>
      <c r="AJ4" s="1"/>
      <c r="AK4" s="1"/>
      <c r="AL4" s="1"/>
    </row>
    <row r="5" spans="1:38" s="23" customFormat="1" x14ac:dyDescent="0.2">
      <c r="A5" s="33">
        <v>1</v>
      </c>
      <c r="B5" s="40">
        <v>5</v>
      </c>
      <c r="C5" s="36">
        <v>91</v>
      </c>
      <c r="D5" s="37">
        <v>91</v>
      </c>
      <c r="E5" s="37">
        <v>87</v>
      </c>
      <c r="F5" s="37">
        <v>87</v>
      </c>
      <c r="G5" s="37">
        <v>96</v>
      </c>
      <c r="H5" s="37"/>
      <c r="I5" s="37"/>
      <c r="J5" s="37">
        <v>87</v>
      </c>
      <c r="K5" s="37"/>
      <c r="L5" s="37"/>
      <c r="M5" s="37">
        <v>83</v>
      </c>
      <c r="N5" s="37"/>
      <c r="O5" s="37"/>
      <c r="P5" s="37"/>
      <c r="Q5" s="37"/>
      <c r="R5" s="37">
        <v>74</v>
      </c>
      <c r="S5" s="37">
        <v>83</v>
      </c>
      <c r="T5" s="37"/>
      <c r="U5" s="37">
        <v>83</v>
      </c>
      <c r="V5" s="37"/>
      <c r="W5" s="16"/>
      <c r="X5" s="37"/>
      <c r="Y5" s="16"/>
      <c r="Z5" s="37">
        <v>91</v>
      </c>
      <c r="AA5" s="37">
        <v>100</v>
      </c>
      <c r="AB5" s="17"/>
      <c r="AC5" s="17"/>
      <c r="AD5" s="17"/>
      <c r="AE5" s="17"/>
      <c r="AF5" s="17"/>
      <c r="AG5" s="17"/>
      <c r="AH5" s="17">
        <v>100</v>
      </c>
      <c r="AI5" s="18"/>
      <c r="AJ5" s="22"/>
      <c r="AK5" s="32">
        <f t="shared" ref="AK5:AK11" si="0">AVERAGE(C5:R5)</f>
        <v>87</v>
      </c>
    </row>
    <row r="6" spans="1:38" s="23" customFormat="1" x14ac:dyDescent="0.2">
      <c r="A6" s="33">
        <v>2</v>
      </c>
      <c r="B6" s="40">
        <v>6</v>
      </c>
      <c r="C6" s="38">
        <v>90</v>
      </c>
      <c r="D6" s="39">
        <v>95</v>
      </c>
      <c r="E6" s="39">
        <v>95</v>
      </c>
      <c r="F6" s="39">
        <v>95</v>
      </c>
      <c r="G6" s="39">
        <v>95</v>
      </c>
      <c r="H6" s="39"/>
      <c r="I6" s="39"/>
      <c r="J6" s="39">
        <v>100</v>
      </c>
      <c r="K6" s="39"/>
      <c r="L6" s="39"/>
      <c r="M6" s="39"/>
      <c r="N6" s="39">
        <v>95</v>
      </c>
      <c r="O6" s="39">
        <v>90</v>
      </c>
      <c r="P6" s="39"/>
      <c r="Q6" s="39"/>
      <c r="R6" s="39">
        <v>95</v>
      </c>
      <c r="S6" s="39"/>
      <c r="T6" s="39">
        <v>95</v>
      </c>
      <c r="U6" s="39"/>
      <c r="V6" s="39">
        <v>95</v>
      </c>
      <c r="W6" s="19"/>
      <c r="X6" s="39"/>
      <c r="Y6" s="19"/>
      <c r="Z6" s="39">
        <v>90</v>
      </c>
      <c r="AA6" s="39">
        <v>100</v>
      </c>
      <c r="AB6" s="20"/>
      <c r="AC6" s="20"/>
      <c r="AD6" s="20"/>
      <c r="AE6" s="20"/>
      <c r="AF6" s="20"/>
      <c r="AG6" s="20"/>
      <c r="AH6" s="20"/>
      <c r="AI6" s="21"/>
      <c r="AJ6" s="22"/>
      <c r="AK6" s="32">
        <f t="shared" si="0"/>
        <v>94.444444444444443</v>
      </c>
    </row>
    <row r="7" spans="1:38" s="23" customFormat="1" x14ac:dyDescent="0.2">
      <c r="A7" s="33">
        <v>3</v>
      </c>
      <c r="B7" s="40">
        <v>7</v>
      </c>
      <c r="C7" s="38">
        <v>63</v>
      </c>
      <c r="D7" s="39">
        <v>63</v>
      </c>
      <c r="E7" s="39">
        <v>68</v>
      </c>
      <c r="F7" s="39">
        <v>47</v>
      </c>
      <c r="G7" s="39">
        <v>74</v>
      </c>
      <c r="H7" s="39">
        <v>79</v>
      </c>
      <c r="I7" s="39"/>
      <c r="J7" s="39"/>
      <c r="K7" s="39">
        <v>74</v>
      </c>
      <c r="L7" s="39">
        <v>68</v>
      </c>
      <c r="M7" s="39"/>
      <c r="N7" s="39">
        <v>63</v>
      </c>
      <c r="O7" s="39">
        <v>74</v>
      </c>
      <c r="P7" s="39">
        <v>58</v>
      </c>
      <c r="Q7" s="39">
        <v>58</v>
      </c>
      <c r="R7" s="39">
        <v>68</v>
      </c>
      <c r="S7" s="39"/>
      <c r="T7" s="39">
        <v>68</v>
      </c>
      <c r="U7" s="39"/>
      <c r="V7" s="39">
        <v>68</v>
      </c>
      <c r="W7" s="19"/>
      <c r="X7" s="39"/>
      <c r="Y7" s="19"/>
      <c r="Z7" s="39">
        <v>89</v>
      </c>
      <c r="AA7" s="39">
        <v>89</v>
      </c>
      <c r="AB7" s="20"/>
      <c r="AC7" s="20"/>
      <c r="AD7" s="20"/>
      <c r="AE7" s="20"/>
      <c r="AF7" s="20"/>
      <c r="AG7" s="20"/>
      <c r="AH7" s="20"/>
      <c r="AI7" s="21"/>
      <c r="AJ7" s="22"/>
      <c r="AK7" s="32">
        <f t="shared" si="0"/>
        <v>65.92307692307692</v>
      </c>
    </row>
    <row r="8" spans="1:38" s="23" customFormat="1" x14ac:dyDescent="0.2">
      <c r="A8" s="33">
        <v>4</v>
      </c>
      <c r="B8" s="41">
        <v>8</v>
      </c>
      <c r="C8" s="34">
        <v>46</v>
      </c>
      <c r="D8" s="2">
        <v>46</v>
      </c>
      <c r="E8" s="2">
        <v>46</v>
      </c>
      <c r="F8" s="2">
        <v>46</v>
      </c>
      <c r="G8" s="2">
        <v>62</v>
      </c>
      <c r="H8" s="2">
        <v>62</v>
      </c>
      <c r="I8" s="2"/>
      <c r="J8" s="2"/>
      <c r="K8" s="2">
        <v>54</v>
      </c>
      <c r="L8" s="2">
        <v>54</v>
      </c>
      <c r="M8" s="2"/>
      <c r="N8" s="2">
        <v>46</v>
      </c>
      <c r="O8" s="2">
        <v>54</v>
      </c>
      <c r="P8" s="2">
        <v>54</v>
      </c>
      <c r="Q8" s="2">
        <v>46</v>
      </c>
      <c r="R8" s="2">
        <v>46</v>
      </c>
      <c r="S8" s="2"/>
      <c r="T8" s="2">
        <v>62</v>
      </c>
      <c r="U8" s="2"/>
      <c r="V8" s="2">
        <v>62</v>
      </c>
      <c r="W8" s="2"/>
      <c r="X8" s="2">
        <v>62</v>
      </c>
      <c r="Y8" s="2"/>
      <c r="Z8" s="2"/>
      <c r="AA8" s="2">
        <v>69</v>
      </c>
      <c r="AB8" s="8"/>
      <c r="AC8" s="8"/>
      <c r="AD8" s="8"/>
      <c r="AE8" s="8"/>
      <c r="AF8" s="8"/>
      <c r="AG8" s="8"/>
      <c r="AH8" s="8"/>
      <c r="AI8" s="43">
        <v>54</v>
      </c>
      <c r="AJ8" s="15"/>
      <c r="AK8" s="32">
        <f t="shared" si="0"/>
        <v>50.92307692307692</v>
      </c>
    </row>
    <row r="9" spans="1:38" s="23" customFormat="1" x14ac:dyDescent="0.2">
      <c r="A9" s="33">
        <v>5</v>
      </c>
      <c r="B9" s="41" t="s">
        <v>34</v>
      </c>
      <c r="C9" s="34">
        <v>50</v>
      </c>
      <c r="D9" s="2">
        <v>69</v>
      </c>
      <c r="E9" s="2">
        <v>75</v>
      </c>
      <c r="F9" s="2">
        <v>75</v>
      </c>
      <c r="G9" s="2">
        <v>69</v>
      </c>
      <c r="H9" s="2">
        <v>69</v>
      </c>
      <c r="I9" s="2">
        <v>69</v>
      </c>
      <c r="J9" s="2"/>
      <c r="K9" s="2">
        <v>63</v>
      </c>
      <c r="L9" s="2">
        <v>63</v>
      </c>
      <c r="M9" s="2"/>
      <c r="N9" s="2">
        <v>63</v>
      </c>
      <c r="O9" s="2">
        <v>69</v>
      </c>
      <c r="P9" s="2">
        <v>63</v>
      </c>
      <c r="Q9" s="2">
        <v>63</v>
      </c>
      <c r="R9" s="2">
        <v>69</v>
      </c>
      <c r="S9" s="2"/>
      <c r="T9" s="2">
        <v>88</v>
      </c>
      <c r="U9" s="2"/>
      <c r="V9" s="2">
        <v>88</v>
      </c>
      <c r="W9" s="2"/>
      <c r="X9" s="2">
        <v>81</v>
      </c>
      <c r="Y9" s="2"/>
      <c r="Z9" s="2"/>
      <c r="AA9" s="2">
        <v>75</v>
      </c>
      <c r="AB9" s="8"/>
      <c r="AC9" s="8"/>
      <c r="AD9" s="8"/>
      <c r="AE9" s="8"/>
      <c r="AF9" s="8"/>
      <c r="AG9" s="8"/>
      <c r="AH9" s="8"/>
      <c r="AI9" s="43">
        <v>81</v>
      </c>
      <c r="AJ9" s="15"/>
      <c r="AK9" s="32">
        <f t="shared" si="0"/>
        <v>66.357142857142861</v>
      </c>
    </row>
    <row r="10" spans="1:38" s="23" customFormat="1" x14ac:dyDescent="0.2">
      <c r="A10" s="33">
        <v>6</v>
      </c>
      <c r="B10" s="41" t="s">
        <v>35</v>
      </c>
      <c r="C10" s="34">
        <v>58</v>
      </c>
      <c r="D10" s="2">
        <v>83</v>
      </c>
      <c r="E10" s="2">
        <v>100</v>
      </c>
      <c r="F10" s="2">
        <v>100</v>
      </c>
      <c r="G10" s="2">
        <v>83</v>
      </c>
      <c r="H10" s="2">
        <v>83</v>
      </c>
      <c r="I10" s="2">
        <v>83</v>
      </c>
      <c r="J10" s="2"/>
      <c r="K10" s="2">
        <v>100</v>
      </c>
      <c r="L10" s="2">
        <v>92</v>
      </c>
      <c r="M10" s="2"/>
      <c r="N10" s="2">
        <v>83</v>
      </c>
      <c r="O10" s="2">
        <v>75</v>
      </c>
      <c r="P10" s="2">
        <v>75</v>
      </c>
      <c r="Q10" s="2">
        <v>75</v>
      </c>
      <c r="R10" s="2">
        <v>67</v>
      </c>
      <c r="S10" s="2"/>
      <c r="T10" s="2">
        <v>75</v>
      </c>
      <c r="U10" s="2"/>
      <c r="V10" s="2">
        <v>75</v>
      </c>
      <c r="W10" s="2"/>
      <c r="X10" s="2">
        <v>67</v>
      </c>
      <c r="Y10" s="2"/>
      <c r="Z10" s="2"/>
      <c r="AA10" s="2">
        <v>100</v>
      </c>
      <c r="AB10" s="8"/>
      <c r="AC10" s="8"/>
      <c r="AD10" s="8"/>
      <c r="AE10" s="8"/>
      <c r="AF10" s="8"/>
      <c r="AG10" s="8"/>
      <c r="AH10" s="8"/>
      <c r="AI10" s="43">
        <v>83</v>
      </c>
      <c r="AJ10" s="15"/>
      <c r="AK10" s="32">
        <f t="shared" si="0"/>
        <v>82.642857142857139</v>
      </c>
    </row>
    <row r="11" spans="1:38" s="23" customFormat="1" ht="13.5" thickBot="1" x14ac:dyDescent="0.25">
      <c r="A11" s="33">
        <v>7</v>
      </c>
      <c r="B11" s="42">
        <v>10</v>
      </c>
      <c r="C11" s="35">
        <v>93</v>
      </c>
      <c r="D11" s="3">
        <v>93</v>
      </c>
      <c r="E11" s="3">
        <v>87</v>
      </c>
      <c r="F11" s="3">
        <v>100</v>
      </c>
      <c r="G11" s="3">
        <v>93</v>
      </c>
      <c r="H11" s="3">
        <v>93</v>
      </c>
      <c r="I11" s="3"/>
      <c r="J11" s="3"/>
      <c r="K11" s="3">
        <v>93</v>
      </c>
      <c r="L11" s="3">
        <v>93</v>
      </c>
      <c r="M11" s="3"/>
      <c r="N11" s="3">
        <v>93</v>
      </c>
      <c r="O11" s="3">
        <v>87</v>
      </c>
      <c r="P11" s="3">
        <v>93</v>
      </c>
      <c r="Q11" s="3">
        <v>87</v>
      </c>
      <c r="R11" s="3">
        <v>87</v>
      </c>
      <c r="S11" s="3"/>
      <c r="T11" s="3"/>
      <c r="U11" s="3"/>
      <c r="V11" s="3"/>
      <c r="W11" s="3"/>
      <c r="X11" s="3">
        <v>93</v>
      </c>
      <c r="Y11" s="3"/>
      <c r="Z11" s="3"/>
      <c r="AA11" s="3"/>
      <c r="AB11" s="9">
        <v>100</v>
      </c>
      <c r="AC11" s="9"/>
      <c r="AD11" s="9">
        <v>100</v>
      </c>
      <c r="AE11" s="9"/>
      <c r="AF11" s="9"/>
      <c r="AG11" s="9">
        <v>100</v>
      </c>
      <c r="AH11" s="9"/>
      <c r="AI11" s="25"/>
      <c r="AJ11" s="15"/>
      <c r="AK11" s="32">
        <f t="shared" si="0"/>
        <v>91.692307692307693</v>
      </c>
    </row>
    <row r="12" spans="1:38" ht="27" customHeight="1" thickBot="1" x14ac:dyDescent="0.25">
      <c r="A12" s="46" t="s">
        <v>32</v>
      </c>
      <c r="B12" s="47"/>
      <c r="C12" s="6">
        <f t="shared" ref="C12:AH12" si="1">AVERAGE(C5:C11)</f>
        <v>70.142857142857139</v>
      </c>
      <c r="D12" s="6">
        <f t="shared" si="1"/>
        <v>77.142857142857139</v>
      </c>
      <c r="E12" s="6">
        <f t="shared" si="1"/>
        <v>79.714285714285708</v>
      </c>
      <c r="F12" s="6">
        <f t="shared" si="1"/>
        <v>78.571428571428569</v>
      </c>
      <c r="G12" s="6">
        <f t="shared" si="1"/>
        <v>81.714285714285708</v>
      </c>
      <c r="H12" s="6">
        <f t="shared" si="1"/>
        <v>77.2</v>
      </c>
      <c r="I12" s="6">
        <f t="shared" si="1"/>
        <v>76</v>
      </c>
      <c r="J12" s="6">
        <f t="shared" si="1"/>
        <v>93.5</v>
      </c>
      <c r="K12" s="6">
        <f t="shared" si="1"/>
        <v>76.8</v>
      </c>
      <c r="L12" s="6">
        <f t="shared" si="1"/>
        <v>74</v>
      </c>
      <c r="M12" s="6">
        <f t="shared" si="1"/>
        <v>83</v>
      </c>
      <c r="N12" s="6">
        <f t="shared" si="1"/>
        <v>73.833333333333329</v>
      </c>
      <c r="O12" s="6">
        <f t="shared" si="1"/>
        <v>74.833333333333329</v>
      </c>
      <c r="P12" s="6">
        <f t="shared" si="1"/>
        <v>68.599999999999994</v>
      </c>
      <c r="Q12" s="6">
        <f t="shared" si="1"/>
        <v>65.8</v>
      </c>
      <c r="R12" s="6">
        <f t="shared" si="1"/>
        <v>72.285714285714292</v>
      </c>
      <c r="S12" s="6">
        <f t="shared" si="1"/>
        <v>83</v>
      </c>
      <c r="T12" s="6">
        <f t="shared" si="1"/>
        <v>77.599999999999994</v>
      </c>
      <c r="U12" s="6"/>
      <c r="V12" s="6">
        <f t="shared" si="1"/>
        <v>77.599999999999994</v>
      </c>
      <c r="W12" s="6" t="e">
        <f t="shared" si="1"/>
        <v>#DIV/0!</v>
      </c>
      <c r="X12" s="6">
        <f t="shared" si="1"/>
        <v>75.75</v>
      </c>
      <c r="Y12" s="6" t="e">
        <f t="shared" si="1"/>
        <v>#DIV/0!</v>
      </c>
      <c r="Z12" s="6">
        <f t="shared" si="1"/>
        <v>90</v>
      </c>
      <c r="AA12" s="6">
        <f t="shared" si="1"/>
        <v>88.833333333333329</v>
      </c>
      <c r="AB12" s="6">
        <f t="shared" si="1"/>
        <v>100</v>
      </c>
      <c r="AC12" s="6"/>
      <c r="AD12" s="31">
        <f t="shared" si="1"/>
        <v>100</v>
      </c>
      <c r="AE12" s="31" t="e">
        <f t="shared" si="1"/>
        <v>#DIV/0!</v>
      </c>
      <c r="AF12" s="31" t="e">
        <f t="shared" si="1"/>
        <v>#DIV/0!</v>
      </c>
      <c r="AG12" s="31">
        <f t="shared" si="1"/>
        <v>100</v>
      </c>
      <c r="AH12" s="31">
        <f t="shared" si="1"/>
        <v>100</v>
      </c>
      <c r="AI12" s="6">
        <f>AVERAGE(AI5:AI11)</f>
        <v>72.666666666666671</v>
      </c>
    </row>
    <row r="14" spans="1:38" ht="29.25" customHeight="1" x14ac:dyDescent="0.2">
      <c r="I14" s="10"/>
      <c r="J14" s="10"/>
      <c r="K14" s="11"/>
      <c r="L14" s="11"/>
      <c r="M14" s="11"/>
      <c r="N14" s="11"/>
      <c r="O14" s="11"/>
      <c r="P14" s="11"/>
    </row>
    <row r="17" spans="2:2" x14ac:dyDescent="0.2">
      <c r="B17" s="44">
        <v>1</v>
      </c>
    </row>
    <row r="18" spans="2:2" x14ac:dyDescent="0.2">
      <c r="B18" s="44"/>
    </row>
    <row r="19" spans="2:2" x14ac:dyDescent="0.2">
      <c r="B19" s="44"/>
    </row>
    <row r="20" spans="2:2" x14ac:dyDescent="0.2">
      <c r="B20" s="44"/>
    </row>
    <row r="21" spans="2:2" x14ac:dyDescent="0.2">
      <c r="B21" s="44"/>
    </row>
    <row r="22" spans="2:2" x14ac:dyDescent="0.2">
      <c r="B22" s="44"/>
    </row>
    <row r="23" spans="2:2" x14ac:dyDescent="0.2">
      <c r="B23" s="44"/>
    </row>
    <row r="24" spans="2:2" x14ac:dyDescent="0.2">
      <c r="B24" s="44"/>
    </row>
    <row r="25" spans="2:2" x14ac:dyDescent="0.2">
      <c r="B25" s="44"/>
    </row>
    <row r="26" spans="2:2" x14ac:dyDescent="0.2">
      <c r="B26" s="44"/>
    </row>
    <row r="27" spans="2:2" x14ac:dyDescent="0.2">
      <c r="B27" s="44"/>
    </row>
    <row r="31" spans="2:2" ht="12.75" customHeight="1" x14ac:dyDescent="0.2">
      <c r="B31" s="44">
        <v>2</v>
      </c>
    </row>
    <row r="32" spans="2:2" ht="12.75" customHeight="1" x14ac:dyDescent="0.2">
      <c r="B32" s="44"/>
    </row>
    <row r="33" spans="2:2" ht="12.75" customHeight="1" x14ac:dyDescent="0.2">
      <c r="B33" s="44"/>
    </row>
    <row r="34" spans="2:2" ht="12.75" customHeight="1" x14ac:dyDescent="0.2">
      <c r="B34" s="44"/>
    </row>
    <row r="35" spans="2:2" ht="12.75" customHeight="1" x14ac:dyDescent="0.2">
      <c r="B35" s="44"/>
    </row>
    <row r="36" spans="2:2" ht="12.75" customHeight="1" x14ac:dyDescent="0.2">
      <c r="B36" s="44"/>
    </row>
    <row r="37" spans="2:2" ht="12.75" customHeight="1" x14ac:dyDescent="0.2">
      <c r="B37" s="44"/>
    </row>
    <row r="38" spans="2:2" ht="12.75" customHeight="1" x14ac:dyDescent="0.2">
      <c r="B38" s="44"/>
    </row>
    <row r="39" spans="2:2" ht="12.75" customHeight="1" x14ac:dyDescent="0.2">
      <c r="B39" s="44"/>
    </row>
    <row r="40" spans="2:2" ht="12.75" customHeight="1" x14ac:dyDescent="0.2">
      <c r="B40" s="44"/>
    </row>
    <row r="41" spans="2:2" ht="12.75" customHeight="1" x14ac:dyDescent="0.2">
      <c r="B41" s="44"/>
    </row>
    <row r="42" spans="2:2" x14ac:dyDescent="0.2">
      <c r="B42" s="48"/>
    </row>
    <row r="43" spans="2:2" x14ac:dyDescent="0.2">
      <c r="B43" s="48"/>
    </row>
    <row r="47" spans="2:2" ht="12.75" customHeight="1" x14ac:dyDescent="0.2">
      <c r="B47" s="44">
        <v>3</v>
      </c>
    </row>
    <row r="48" spans="2:2" ht="12.75" customHeight="1" x14ac:dyDescent="0.2">
      <c r="B48" s="44"/>
    </row>
    <row r="49" spans="2:2" ht="12.75" customHeight="1" x14ac:dyDescent="0.2">
      <c r="B49" s="44"/>
    </row>
    <row r="50" spans="2:2" ht="12.75" customHeight="1" x14ac:dyDescent="0.2">
      <c r="B50" s="44"/>
    </row>
    <row r="51" spans="2:2" ht="12.75" customHeight="1" x14ac:dyDescent="0.2">
      <c r="B51" s="44"/>
    </row>
    <row r="52" spans="2:2" ht="12.75" customHeight="1" x14ac:dyDescent="0.2">
      <c r="B52" s="44"/>
    </row>
    <row r="53" spans="2:2" ht="12.75" customHeight="1" x14ac:dyDescent="0.2">
      <c r="B53" s="44"/>
    </row>
    <row r="54" spans="2:2" ht="12.75" customHeight="1" x14ac:dyDescent="0.2">
      <c r="B54" s="44"/>
    </row>
    <row r="55" spans="2:2" ht="12.75" customHeight="1" x14ac:dyDescent="0.2">
      <c r="B55" s="44"/>
    </row>
    <row r="56" spans="2:2" ht="12.75" customHeight="1" x14ac:dyDescent="0.2">
      <c r="B56" s="44"/>
    </row>
    <row r="57" spans="2:2" ht="12.75" customHeight="1" x14ac:dyDescent="0.2">
      <c r="B57" s="44"/>
    </row>
  </sheetData>
  <mergeCells count="6">
    <mergeCell ref="B47:B57"/>
    <mergeCell ref="A2:AI2"/>
    <mergeCell ref="A12:B12"/>
    <mergeCell ref="B17:B27"/>
    <mergeCell ref="B31:B41"/>
    <mergeCell ref="B42:B43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P5"/>
  <sheetViews>
    <sheetView topLeftCell="A2" workbookViewId="0">
      <selection activeCell="B11" sqref="B11"/>
    </sheetView>
  </sheetViews>
  <sheetFormatPr defaultRowHeight="12.75" x14ac:dyDescent="0.2"/>
  <cols>
    <col min="1" max="1" width="18.42578125" bestFit="1" customWidth="1"/>
  </cols>
  <sheetData>
    <row r="3" spans="1:16" ht="68.25" customHeight="1" x14ac:dyDescent="0.2">
      <c r="A3" s="27"/>
      <c r="B3" s="28" t="s">
        <v>23</v>
      </c>
      <c r="C3" s="28" t="s">
        <v>24</v>
      </c>
      <c r="D3" s="28" t="s">
        <v>29</v>
      </c>
      <c r="E3" s="28" t="s">
        <v>25</v>
      </c>
      <c r="F3" s="28" t="s">
        <v>3</v>
      </c>
      <c r="G3" s="28" t="s">
        <v>4</v>
      </c>
      <c r="H3" s="28" t="s">
        <v>14</v>
      </c>
      <c r="I3" s="28" t="s">
        <v>5</v>
      </c>
      <c r="J3" s="28" t="s">
        <v>6</v>
      </c>
      <c r="K3" s="28" t="s">
        <v>16</v>
      </c>
      <c r="L3" s="28" t="s">
        <v>15</v>
      </c>
      <c r="M3" s="28" t="s">
        <v>9</v>
      </c>
      <c r="N3" s="28" t="s">
        <v>10</v>
      </c>
      <c r="O3" s="28" t="s">
        <v>11</v>
      </c>
      <c r="P3" s="28" t="s">
        <v>8</v>
      </c>
    </row>
    <row r="4" spans="1:16" x14ac:dyDescent="0.2">
      <c r="A4" s="27" t="s">
        <v>38</v>
      </c>
      <c r="B4" s="29">
        <v>73.142857142857139</v>
      </c>
      <c r="C4" s="29">
        <v>81.142857142857139</v>
      </c>
      <c r="D4" s="29">
        <v>74.857142857142861</v>
      </c>
      <c r="E4" s="29">
        <v>48.428571428571431</v>
      </c>
      <c r="F4" s="29">
        <v>80</v>
      </c>
      <c r="G4" s="29">
        <v>79.400000000000006</v>
      </c>
      <c r="H4" s="29">
        <v>80.333333333333329</v>
      </c>
      <c r="I4" s="29">
        <v>51.75</v>
      </c>
      <c r="J4" s="29">
        <v>54.75</v>
      </c>
      <c r="K4" s="29">
        <v>100</v>
      </c>
      <c r="L4" s="29">
        <v>69</v>
      </c>
      <c r="M4" s="29">
        <v>77.5</v>
      </c>
      <c r="N4" s="29">
        <v>44.2</v>
      </c>
      <c r="O4" s="29">
        <v>62.8</v>
      </c>
      <c r="P4" s="29">
        <v>87.285714285714292</v>
      </c>
    </row>
    <row r="5" spans="1:16" x14ac:dyDescent="0.2">
      <c r="A5" s="27" t="s">
        <v>40</v>
      </c>
      <c r="B5" s="29">
        <f>'За рік'!C12</f>
        <v>70.142857142857139</v>
      </c>
      <c r="C5" s="29">
        <f>'За рік'!D12</f>
        <v>77.142857142857139</v>
      </c>
      <c r="D5" s="29">
        <f>'За рік'!E12</f>
        <v>79.714285714285708</v>
      </c>
      <c r="E5" s="29">
        <f>'За рік'!F12</f>
        <v>78.571428571428569</v>
      </c>
      <c r="F5" s="29">
        <f>'За рік'!G12</f>
        <v>81.714285714285708</v>
      </c>
      <c r="G5" s="29">
        <f>'За рік'!H12</f>
        <v>77.2</v>
      </c>
      <c r="H5" s="29">
        <f>'За рік'!J12</f>
        <v>93.5</v>
      </c>
      <c r="I5" s="29">
        <f>'За рік'!K12</f>
        <v>76.8</v>
      </c>
      <c r="J5" s="29">
        <f>'За рік'!L12</f>
        <v>74</v>
      </c>
      <c r="K5" s="29">
        <f>'За рік'!M12</f>
        <v>83</v>
      </c>
      <c r="L5" s="29">
        <f>'За рік'!N12</f>
        <v>73.833333333333329</v>
      </c>
      <c r="M5" s="29">
        <f>'За рік'!O12</f>
        <v>74.833333333333329</v>
      </c>
      <c r="N5" s="29">
        <f>'За рік'!P12</f>
        <v>68.599999999999994</v>
      </c>
      <c r="O5" s="29">
        <f>'За рік'!Q12</f>
        <v>65.8</v>
      </c>
      <c r="P5" s="29">
        <f>'За рік'!R12</f>
        <v>72.285714285714292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3</vt:i4>
      </vt:variant>
    </vt:vector>
  </HeadingPairs>
  <TitlesOfParts>
    <vt:vector size="5" baseType="lpstr">
      <vt:lpstr>За рік</vt:lpstr>
      <vt:lpstr>За 2 роки</vt:lpstr>
      <vt:lpstr>Якість знань учнів  2 роки</vt:lpstr>
      <vt:lpstr>Рейтинг навчальних предметів</vt:lpstr>
      <vt:lpstr>Моніторинг якості знань за клас</vt:lpstr>
    </vt:vector>
  </TitlesOfParts>
  <Company>Информатика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Evgeniy</cp:lastModifiedBy>
  <cp:lastPrinted>2018-04-05T13:21:03Z</cp:lastPrinted>
  <dcterms:created xsi:type="dcterms:W3CDTF">2012-04-20T05:40:32Z</dcterms:created>
  <dcterms:modified xsi:type="dcterms:W3CDTF">2023-09-27T10:06:07Z</dcterms:modified>
</cp:coreProperties>
</file>